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SUPPLIES\ΓΚΑΝΙΑ ΗΛΙΑΝΑ\ΤΜΗΜΑ ΠΡΟΜΗΘΕΙΩΝ\ΠΡΟΣΚΛΗΣΕΙΣ ΧΩΡΙΣ ΚΗΜΔΣ\2025\7. ΝΟΕΜΒΡΙΟΣ\ΥΔΡΑΥΛΙΚΕΣ ΣΥΝΔΕΣΕΙΣ ΟΙΚΙΣΚΩΝ\"/>
    </mc:Choice>
  </mc:AlternateContent>
  <xr:revisionPtr revIDLastSave="0" documentId="8_{D866EC97-803A-4F61-8BD2-FC2AB397EEF4}" xr6:coauthVersionLast="47" xr6:coauthVersionMax="47" xr10:uidLastSave="{00000000-0000-0000-0000-000000000000}"/>
  <bookViews>
    <workbookView xWindow="-120" yWindow="-120" windowWidth="29040" windowHeight="15990" xr2:uid="{00000000-000D-0000-FFFF-FFFF00000000}"/>
  </bookViews>
  <sheets>
    <sheet name="Προϋπολογισμός" sheetId="1" r:id="rId1"/>
    <sheet name="Προδιαγραφές" sheetId="2" r:id="rId2"/>
  </sheets>
  <definedNames>
    <definedName name="_xlnm.Print_Titles" localSheetId="0">Προϋπολογισμός!$8:$8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 l="1"/>
  <c r="C49" i="1" s="1"/>
  <c r="C51" i="1" s="1"/>
  <c r="C53" i="1" s="1"/>
  <c r="C55" i="1" l="1"/>
</calcChain>
</file>

<file path=xl/sharedStrings.xml><?xml version="1.0" encoding="utf-8"?>
<sst xmlns="http://schemas.openxmlformats.org/spreadsheetml/2006/main" count="90" uniqueCount="84">
  <si>
    <t>ΟΡΓΑΝΙΣΜΟΣ ΛΙΜΕΝΟΣ ΗΓΟΥΜΕΝΙΤΣΑΣ Α.Ε.</t>
  </si>
  <si>
    <t>ΕΡΓΟ:</t>
  </si>
  <si>
    <t>ΥΔΡΑΥΛΙΚΕΣ ΣΥΝΔΕΣΕΙΣ ΟΙΚΙΣΚΩΝ ΠΛΑΤΑΡΙΑΣ &amp; ΣΥΒΟΤΩΝ</t>
  </si>
  <si>
    <t>ΠΡΟΫΠΟΛΟΓΙΣΜΟΣ ΜΕΛΕΤΗΣ / ΔΗΜΟΠΡΑΤΗΣΗΣ</t>
  </si>
  <si>
    <t>Α/Α:</t>
  </si>
  <si>
    <t>Περιγραφή εργασίας:</t>
  </si>
  <si>
    <t>Σ</t>
  </si>
  <si>
    <t>Σ.1</t>
  </si>
  <si>
    <t>Σ.2</t>
  </si>
  <si>
    <t>Σ.3</t>
  </si>
  <si>
    <t>Σ.3.1</t>
  </si>
  <si>
    <t>Σ.3.2</t>
  </si>
  <si>
    <t>Σ.4</t>
  </si>
  <si>
    <t>Κόστος:</t>
  </si>
  <si>
    <r>
      <rPr>
        <u/>
        <sz val="11"/>
        <color theme="1"/>
        <rFont val="Calibri"/>
        <family val="2"/>
        <charset val="161"/>
        <scheme val="minor"/>
      </rPr>
      <t>Υπόγεια όδευση μήκους 10 - 15m</t>
    </r>
    <r>
      <rPr>
        <sz val="11"/>
        <color theme="1"/>
        <rFont val="Calibri"/>
        <family val="2"/>
        <scheme val="minor"/>
      </rPr>
      <t>. Εκσκαφή με τροχό trencher σε βάθος 30cm, διάνυξη μικροτάφρου πλάτους &lt;15cm, τοποθέτηση σωλήνα HDPE Φ25, εγκιβωτισμός σωλήνα σε σκυρόδεμα (C12/15), επαναφορά τελικής επιφάνειας μπετόν ή άσφαλτος κατά περίπτωση.</t>
    </r>
  </si>
  <si>
    <r>
      <rPr>
        <u/>
        <sz val="11"/>
        <color theme="1"/>
        <rFont val="Calibri"/>
        <family val="2"/>
        <charset val="161"/>
        <scheme val="minor"/>
      </rPr>
      <t>Υπέργεια όδευση μήκους 90 - 100m</t>
    </r>
    <r>
      <rPr>
        <sz val="11"/>
        <color theme="1"/>
        <rFont val="Calibri"/>
        <family val="2"/>
        <scheme val="minor"/>
      </rPr>
      <t>. Τοποθέτηση σωλήνα HDPE Φ25 στο παρτέρι.</t>
    </r>
  </si>
  <si>
    <t>Σ.4.1</t>
  </si>
  <si>
    <r>
      <rPr>
        <u/>
        <sz val="11"/>
        <color theme="1"/>
        <rFont val="Calibri"/>
        <family val="2"/>
        <charset val="161"/>
        <scheme val="minor"/>
      </rPr>
      <t>Υπέργεια όδευση μήκους 90 - 100m</t>
    </r>
    <r>
      <rPr>
        <sz val="11"/>
        <color theme="1"/>
        <rFont val="Calibri"/>
        <family val="2"/>
        <scheme val="minor"/>
      </rPr>
      <t>. Τοποθέτηση σωλήνα HDPE Φ63 στο παρτέρι.</t>
    </r>
  </si>
  <si>
    <t>Σ.4.2</t>
  </si>
  <si>
    <t>Σ.5</t>
  </si>
  <si>
    <t>Σ.6</t>
  </si>
  <si>
    <t>Κατασκευή φρεατίου σύνδεσης αποχέτευσης σύμφωνα με τις προδιαγραφές ΔΕΥΑΗ, πλήρες με σκυροδέτηση και κάλυμμα.</t>
  </si>
  <si>
    <t>Σ.7</t>
  </si>
  <si>
    <t>Σύνδεση σωλήνα με το υφιστάμενο φρεάτιο αποχέτευσης της ΔΕΥΑΗ.</t>
  </si>
  <si>
    <t>Σ.Σ</t>
  </si>
  <si>
    <t>Προσφερόμενο κατ'αποκοπήν τίμημα για τις παραπάνω εργασίες (Άρθρα Σ.1 έως και Σ.7) "Μαρίνα Συβότων"</t>
  </si>
  <si>
    <t>Μαρίνα Συβότων:</t>
  </si>
  <si>
    <r>
      <t xml:space="preserve">Προμήθεια και Εγκατάσταση Σωληνώσεων Ύδρευσης: Τύπος σωλήνα: </t>
    </r>
    <r>
      <rPr>
        <u/>
        <sz val="11"/>
        <color theme="1"/>
        <rFont val="Calibri"/>
        <family val="2"/>
        <charset val="161"/>
        <scheme val="minor"/>
      </rPr>
      <t>HDPE100 16 ATM Φ25 "Πόσιμου νερού"</t>
    </r>
    <r>
      <rPr>
        <sz val="11"/>
        <color theme="1"/>
        <rFont val="Calibri"/>
        <family val="2"/>
        <scheme val="minor"/>
      </rPr>
      <t xml:space="preserve"> :</t>
    </r>
  </si>
  <si>
    <t>ΠΡΟΔΙΑΓΡΑΦΕΣ (Α)</t>
  </si>
  <si>
    <t>Προκατασκευασμένου Υπόγειου Σταθμού Ανύψωσης Λυμάτων Lowara DoubleBox Plus DOMO GRI 11T</t>
  </si>
  <si>
    <r>
      <rPr>
        <b/>
        <sz val="11"/>
        <color theme="1"/>
        <rFont val="Calibri"/>
        <family val="2"/>
        <charset val="161"/>
        <scheme val="minor"/>
      </rPr>
      <t>Συνδέσεις οικίσκου</t>
    </r>
    <r>
      <rPr>
        <sz val="11"/>
        <color theme="1"/>
        <rFont val="Calibri"/>
        <family val="2"/>
        <scheme val="minor"/>
      </rPr>
      <t xml:space="preserve">: Κατασκευή δικτύων ύδρευσης και αποχέτευσης στην πίσω μεριά του οικίσκου. Συνδέσεις δικτύων με τις αναμονές του οικίσκου. Εκσκαφή τάφρου και εγκατάσταση σωληνώσεων. Προμήθεια και εγκατάσταση σωλήνων και εξαρτημάτων. Τύπος σωλήνων και εξαρτημάτων αποχέτευσης: </t>
    </r>
    <r>
      <rPr>
        <u/>
        <sz val="11"/>
        <color theme="1"/>
        <rFont val="Calibri"/>
        <family val="2"/>
        <charset val="161"/>
        <scheme val="minor"/>
      </rPr>
      <t>PVC Φ40-Φ50 &amp; PVC Σ41 Φ110 στην τάφρο</t>
    </r>
    <r>
      <rPr>
        <sz val="11"/>
        <color theme="1"/>
        <rFont val="Calibri"/>
        <family val="2"/>
        <scheme val="minor"/>
      </rPr>
      <t xml:space="preserve">. Τύπος σωλήνων ύδρευσης και εξαρτήματα: </t>
    </r>
    <r>
      <rPr>
        <u/>
        <sz val="11"/>
        <color theme="1"/>
        <rFont val="Calibri"/>
        <family val="2"/>
        <charset val="161"/>
        <scheme val="minor"/>
      </rPr>
      <t>PP-R "Πόσιμου νερού" Φ32</t>
    </r>
    <r>
      <rPr>
        <sz val="11"/>
        <color theme="1"/>
        <rFont val="Calibri"/>
        <family val="2"/>
        <scheme val="minor"/>
      </rPr>
      <t xml:space="preserve"> &amp; Βάνα σε κάθε αναμονή. </t>
    </r>
  </si>
  <si>
    <r>
      <rPr>
        <b/>
        <sz val="11"/>
        <color theme="1"/>
        <rFont val="Calibri"/>
        <family val="2"/>
        <charset val="161"/>
        <scheme val="minor"/>
      </rPr>
      <t>Εγκατάσταση Προκατασκευασμένου Υπόγειου Σταθμού Ανύψωσης Λυμάτων</t>
    </r>
    <r>
      <rPr>
        <sz val="11"/>
        <color theme="1"/>
        <rFont val="Calibri"/>
        <family val="2"/>
        <scheme val="minor"/>
      </rPr>
      <t xml:space="preserve"> Lowara DoubleBox Plus DOMO GRI 11T (προμήθειας ΟΛΗΓ Α.Ε.): Εκσκαφή φρεατίου, σκυροδέτηση φρεατίου (C20/25), οπλισμός φρεατίου, εσωτερικών διαστάσεων φρεατίου --&gt; Μ:1500mm - Π: 1000mm - Β:1000mm - Πάχος: 150mm, τοποθέτηση σταθμού, σύνδεση με τα δίκτυα αποχέτευσης, κατασκευή και τοποθέτηση μεταλλικού καλύμματος φρεατίου με σκελετό και γαλβανιζέ επιφάνεια.</t>
    </r>
  </si>
  <si>
    <t>Π</t>
  </si>
  <si>
    <t>Μαρίνα Πλαταριάς:</t>
  </si>
  <si>
    <t>Π.1</t>
  </si>
  <si>
    <t>Προμήθεια και Εγκατάσταση υδρομετρητή 1" και συνοδών βανών, αντεπιστρόφου, εξαρτημάτων σύμφωνα με τις προδιαγραφές ΔΕΥΑΗ, εντός του υφιστάμενου pillar.</t>
  </si>
  <si>
    <t>Π.3</t>
  </si>
  <si>
    <t>Π.Σ.</t>
  </si>
  <si>
    <t>Προσφερόμενο κατ'αποκοπήν τίμημα για τις παραπάνω εργασίες (Άρθρα Π.1 έως και Π.9) "Μαρίνα Πλαταριάς"</t>
  </si>
  <si>
    <t>Γ.Σ.1</t>
  </si>
  <si>
    <t>Γ.Σ.2</t>
  </si>
  <si>
    <t>Γ.Σ.3</t>
  </si>
  <si>
    <t>Γ.Σ.4</t>
  </si>
  <si>
    <t>Γενικό Σύνολο Έργου:</t>
  </si>
  <si>
    <t>Απρόβλεπτα 10% x Αθροίσματος:</t>
  </si>
  <si>
    <t>Γενικά Έξοδα - Όφελος Εργολάβου 18% x Συνόλου:</t>
  </si>
  <si>
    <r>
      <t xml:space="preserve">Προμήθεια και Εγκατάσταση </t>
    </r>
    <r>
      <rPr>
        <b/>
        <sz val="11"/>
        <color theme="1"/>
        <rFont val="Calibri"/>
        <family val="2"/>
        <charset val="161"/>
        <scheme val="minor"/>
      </rPr>
      <t>υδρομετρητή 1"</t>
    </r>
    <r>
      <rPr>
        <sz val="11"/>
        <color theme="1"/>
        <rFont val="Calibri"/>
        <family val="2"/>
        <scheme val="minor"/>
      </rPr>
      <t xml:space="preserve"> και συνοδών βανών, αντεπιστρόφου, εξαρτημάτων σύμφωνα με τις προδιαγραφές ΔΕΥΑΗ, εντός του </t>
    </r>
    <r>
      <rPr>
        <u/>
        <sz val="11"/>
        <color theme="1"/>
        <rFont val="Calibri"/>
        <family val="2"/>
        <charset val="161"/>
        <scheme val="minor"/>
      </rPr>
      <t>υφιστάμενου</t>
    </r>
    <r>
      <rPr>
        <sz val="11"/>
        <color theme="1"/>
        <rFont val="Calibri"/>
        <family val="2"/>
        <scheme val="minor"/>
      </rPr>
      <t xml:space="preserve"> φρεατίου.</t>
    </r>
  </si>
  <si>
    <r>
      <rPr>
        <b/>
        <sz val="11"/>
        <color theme="1"/>
        <rFont val="Calibri"/>
        <family val="2"/>
        <charset val="161"/>
        <scheme val="minor"/>
      </rPr>
      <t>Συνδέσεις οικίσκου</t>
    </r>
    <r>
      <rPr>
        <sz val="11"/>
        <color theme="1"/>
        <rFont val="Calibri"/>
        <family val="2"/>
        <scheme val="minor"/>
      </rPr>
      <t xml:space="preserve">: Κατασκευή δικτύων ύδρευσης και αποχέτευσης στην πίσω μεριά του οικίσκου. Συνδέσεις δικτύων με τις αναμονές του οικίσκου. Εκσκαφή τάφρου και εγκατάσταση σωληνώσεων. Προμήθεια και εγκατάσταση σωλήνων και εξαρτημάτων. Τύπος σωλήνων και εξαρτημάτων αποχέτευσης: </t>
    </r>
    <r>
      <rPr>
        <u/>
        <sz val="11"/>
        <color theme="1"/>
        <rFont val="Calibri"/>
        <family val="2"/>
        <charset val="161"/>
        <scheme val="minor"/>
      </rPr>
      <t>PVC Φ40-Φ50 &amp; PVC Σ41 Φ110 στην τάφρο</t>
    </r>
    <r>
      <rPr>
        <sz val="11"/>
        <color theme="1"/>
        <rFont val="Calibri"/>
        <family val="2"/>
        <scheme val="minor"/>
      </rPr>
      <t xml:space="preserve">. Τύπος σωλήνων ύδρευσης και εξαρτήματα: </t>
    </r>
    <r>
      <rPr>
        <u/>
        <sz val="11"/>
        <color theme="1"/>
        <rFont val="Calibri"/>
        <family val="2"/>
        <charset val="161"/>
        <scheme val="minor"/>
      </rPr>
      <t>PΕ "Πόσιμου νερού" Φ25</t>
    </r>
    <r>
      <rPr>
        <sz val="11"/>
        <color theme="1"/>
        <rFont val="Calibri"/>
        <family val="2"/>
        <scheme val="minor"/>
      </rPr>
      <t xml:space="preserve"> &amp; Βάνα σε κάθε αναμονή. </t>
    </r>
  </si>
  <si>
    <t>Π. 2</t>
  </si>
  <si>
    <t>Π. 4</t>
  </si>
  <si>
    <t>Π. 5</t>
  </si>
  <si>
    <t>Π. 6</t>
  </si>
  <si>
    <t>Π. 7</t>
  </si>
  <si>
    <t>Π. 8</t>
  </si>
  <si>
    <t>Π. 9</t>
  </si>
  <si>
    <t>Υπόγειες Οδεύσεις Δικτύων</t>
  </si>
  <si>
    <r>
      <rPr>
        <b/>
        <sz val="11"/>
        <color theme="1"/>
        <rFont val="Calibri"/>
        <family val="2"/>
        <charset val="161"/>
        <scheme val="minor"/>
      </rPr>
      <t>Υλικά</t>
    </r>
    <r>
      <rPr>
        <sz val="11"/>
        <color theme="1"/>
        <rFont val="Calibri"/>
        <family val="2"/>
        <scheme val="minor"/>
      </rPr>
      <t xml:space="preserve">: Προμήθεια και Εγκατάσταση Σωληνώσεων Αποχέτευσης: Τύπος σωλήνα: </t>
    </r>
    <r>
      <rPr>
        <u/>
        <sz val="11"/>
        <color theme="1"/>
        <rFont val="Calibri"/>
        <family val="2"/>
        <charset val="161"/>
        <scheme val="minor"/>
      </rPr>
      <t xml:space="preserve"> HDPE100  Φ63</t>
    </r>
    <r>
      <rPr>
        <sz val="11"/>
        <color theme="1"/>
        <rFont val="Calibri"/>
        <family val="2"/>
        <scheme val="minor"/>
      </rPr>
      <t xml:space="preserve"> :</t>
    </r>
  </si>
  <si>
    <r>
      <t>Π. 4.</t>
    </r>
    <r>
      <rPr>
        <b/>
        <sz val="10"/>
        <color theme="1"/>
        <rFont val="Calibri"/>
        <family val="2"/>
        <charset val="161"/>
        <scheme val="minor"/>
      </rPr>
      <t>1</t>
    </r>
  </si>
  <si>
    <r>
      <t>Π. 3.</t>
    </r>
    <r>
      <rPr>
        <b/>
        <sz val="10"/>
        <color theme="1"/>
        <rFont val="Calibri"/>
        <family val="2"/>
        <charset val="161"/>
        <scheme val="minor"/>
      </rPr>
      <t>1</t>
    </r>
  </si>
  <si>
    <t>Λοιπές Εργασίες Κατασκευής και Προμήθειας Υλικών</t>
  </si>
  <si>
    <r>
      <rPr>
        <u/>
        <sz val="11"/>
        <color theme="1"/>
        <rFont val="Calibri"/>
        <family val="2"/>
        <charset val="161"/>
        <scheme val="minor"/>
      </rPr>
      <t>Κατασκευή φρεατίου</t>
    </r>
    <r>
      <rPr>
        <sz val="11"/>
        <color theme="1"/>
        <rFont val="Calibri"/>
        <family val="2"/>
        <scheme val="minor"/>
      </rPr>
      <t xml:space="preserve"> σύνδεσης αποχέτευσης σύμφωνα με τις προδιαγραφές ΔΕΥΑΗ, πλήρες με σκυροδέτηση και κάλυμμα.</t>
    </r>
  </si>
  <si>
    <t>Εκσκαφή με τροχό trencher για διάνυξη μικροτάφρου μήκους 100m-105m,βάθους 30cm, πλάτους &lt;=15cm με ενδιάμεσο τσιμεντένιο φρεάτιο επίσκεψης 50cm X 50cm , εγκιβωτισμός των δικτύων με σκυρόδεμα (C12/15) και επαναφορά τελικής επιφάνειας με μπετόν ή ασφάλτου κατά περίπτωση.</t>
  </si>
  <si>
    <r>
      <rPr>
        <b/>
        <sz val="11"/>
        <color theme="1"/>
        <rFont val="Calibri"/>
        <family val="2"/>
        <charset val="161"/>
        <scheme val="minor"/>
      </rPr>
      <t xml:space="preserve">Εργασία: </t>
    </r>
    <r>
      <rPr>
        <sz val="11"/>
        <color theme="1"/>
        <rFont val="Calibri"/>
        <family val="2"/>
        <charset val="161"/>
        <scheme val="minor"/>
      </rPr>
      <t>Υπόγεια όδευση/</t>
    </r>
    <r>
      <rPr>
        <sz val="11"/>
        <color theme="1"/>
        <rFont val="Calibri"/>
        <family val="2"/>
        <scheme val="minor"/>
      </rPr>
      <t>τοποθέτηση σωλήνα HDPE100 Φ63 στην μικροτάφρο.</t>
    </r>
  </si>
  <si>
    <r>
      <rPr>
        <b/>
        <sz val="11"/>
        <color theme="1"/>
        <rFont val="Calibri"/>
        <family val="2"/>
        <charset val="161"/>
        <scheme val="minor"/>
      </rPr>
      <t>Εργασία</t>
    </r>
    <r>
      <rPr>
        <sz val="11"/>
        <color theme="1"/>
        <rFont val="Calibri"/>
        <family val="2"/>
        <charset val="161"/>
        <scheme val="minor"/>
      </rPr>
      <t>: Υπόγεια όδευση/</t>
    </r>
    <r>
      <rPr>
        <sz val="11"/>
        <color theme="1"/>
        <rFont val="Calibri"/>
        <family val="2"/>
        <scheme val="minor"/>
      </rPr>
      <t>τοποθέτηση σωλήνα ύδρευσης HDPE Φ25 στην μικροτάφρο</t>
    </r>
  </si>
  <si>
    <r>
      <t xml:space="preserve"> </t>
    </r>
    <r>
      <rPr>
        <b/>
        <sz val="11"/>
        <color theme="1"/>
        <rFont val="Calibri"/>
        <family val="2"/>
        <charset val="161"/>
        <scheme val="minor"/>
      </rPr>
      <t>Εργασία:</t>
    </r>
    <r>
      <rPr>
        <sz val="11"/>
        <color theme="1"/>
        <rFont val="Calibri"/>
        <family val="2"/>
        <scheme val="minor"/>
      </rPr>
      <t>Τοποθέτηση ηλεκτρολογικού σωλήνα GEONFLEX Φ63 με καλώδιο εσωτερικά (</t>
    </r>
    <r>
      <rPr>
        <i/>
        <u/>
        <sz val="11"/>
        <color theme="1"/>
        <rFont val="Calibri"/>
        <family val="2"/>
        <charset val="161"/>
        <scheme val="minor"/>
      </rPr>
      <t>προμήθεια ΟΛΗΓ Α.Ε</t>
    </r>
    <r>
      <rPr>
        <sz val="11"/>
        <color theme="1"/>
        <rFont val="Calibri"/>
        <family val="2"/>
        <scheme val="minor"/>
      </rPr>
      <t>.) στην μικροτάφρο.</t>
    </r>
  </si>
  <si>
    <t>Β.1</t>
  </si>
  <si>
    <t>Β.2</t>
  </si>
  <si>
    <t>Β.3</t>
  </si>
  <si>
    <t>Β.4</t>
  </si>
  <si>
    <r>
      <t xml:space="preserve">Προμήθεια και Εγκατάσταση Σωληνώσεων Ύδρευσης: Τύπος σωλήνα: </t>
    </r>
    <r>
      <rPr>
        <u/>
        <sz val="11"/>
        <color theme="1"/>
        <rFont val="Calibri"/>
        <family val="2"/>
        <charset val="161"/>
        <scheme val="minor"/>
      </rPr>
      <t>HDPE100 16 ATM Φ63 "Πόσιμου νερού"</t>
    </r>
    <r>
      <rPr>
        <sz val="11"/>
        <color theme="1"/>
        <rFont val="Calibri"/>
        <family val="2"/>
        <scheme val="minor"/>
      </rPr>
      <t xml:space="preserve"> :</t>
    </r>
  </si>
  <si>
    <r>
      <rPr>
        <u/>
        <sz val="11"/>
        <color theme="1"/>
        <rFont val="Calibri"/>
        <family val="2"/>
        <charset val="161"/>
        <scheme val="minor"/>
      </rPr>
      <t>Υπόγεια όδευση μήκους 25m</t>
    </r>
    <r>
      <rPr>
        <sz val="11"/>
        <color theme="1"/>
        <rFont val="Calibri"/>
        <family val="2"/>
        <scheme val="minor"/>
      </rPr>
      <t>. Εκσκαφή με τροχό trencher σε βάθος 30cm, διάνυξη μικροτάφρου πλάτους &lt;15cm, τοποθέτηση σωλήνα HDPE Φ63, εγκιβωτισμός σωλήνα σε σκυρόδεμα (C12/15), επαναφορά τελικής επιφάνειας μπετόν και πλακόστρωση.</t>
    </r>
  </si>
  <si>
    <t>Κατασκευή φρεατίου σύνδεσης ύδρευσης σύμφωνα με τις προδιαγραφές ΔΕΥΑΗ, πλήρες με σκυροδέτηση και κάλυμμα.</t>
  </si>
  <si>
    <t>Σ.Β</t>
  </si>
  <si>
    <t>Β</t>
  </si>
  <si>
    <t>Προσφερόμενο κατ'αποκοπήν τίμημα για τις παραπάνω εργασίες (Άρθρα Β.1 έως και Β.4) "Βλάβη Συβότων"</t>
  </si>
  <si>
    <t>Βλάβη Συβότων</t>
  </si>
  <si>
    <t>Σύνολο "Μαρίνα Συβότων" + "Βλάβη Συβότων" + "Μαρίνα Πλαταριάς":</t>
  </si>
  <si>
    <r>
      <rPr>
        <b/>
        <sz val="11"/>
        <color theme="1"/>
        <rFont val="Calibri"/>
        <family val="2"/>
        <charset val="161"/>
        <scheme val="minor"/>
      </rPr>
      <t>Υλικά</t>
    </r>
    <r>
      <rPr>
        <sz val="11"/>
        <color theme="1"/>
        <rFont val="Calibri"/>
        <family val="2"/>
        <scheme val="minor"/>
      </rPr>
      <t xml:space="preserve">: Προμήθεια και Εγκατάσταση Σωληνώσεων Ύδρευσης. Τύπος σωλήνα: </t>
    </r>
    <r>
      <rPr>
        <u/>
        <sz val="11"/>
        <color theme="1"/>
        <rFont val="Calibri"/>
        <family val="2"/>
        <charset val="161"/>
        <scheme val="minor"/>
      </rPr>
      <t>HDPE100 16 ATM Φ25 "Πόσιμου νερού"</t>
    </r>
  </si>
  <si>
    <r>
      <t xml:space="preserve">Προμήθεια και Εγκατάσταση Σωληνώσεων Αποχέτευσης. Τύπος σωλήνα: </t>
    </r>
    <r>
      <rPr>
        <u/>
        <sz val="11"/>
        <color theme="1"/>
        <rFont val="Calibri"/>
        <family val="2"/>
        <charset val="161"/>
        <scheme val="minor"/>
      </rPr>
      <t>HDPE100 16 ATM Φ63</t>
    </r>
  </si>
  <si>
    <t>Επανατοποθέτηση του υφιστάμενου υδρόμετρου&amp;Προμήθεια,Εγκατάσταση βανών Φ50 φλατζωτές ελαστικής εμφράξεως , αντεπιστρόφου, μειωτή πίεσης,φίλτρου και λοιπών εξαρτημάτων σύμφωνα με προδιαγραφές ΔΕΥΑΗ, εντός του νέου φρεατίου.</t>
  </si>
  <si>
    <r>
      <rPr>
        <u/>
        <sz val="11"/>
        <color theme="1"/>
        <rFont val="Calibri"/>
        <family val="2"/>
        <charset val="161"/>
        <scheme val="minor"/>
      </rPr>
      <t>Υπόγεια όδευση μήκους 90-100m</t>
    </r>
    <r>
      <rPr>
        <sz val="11"/>
        <color theme="1"/>
        <rFont val="Calibri"/>
        <family val="2"/>
        <scheme val="minor"/>
      </rPr>
      <t>. Εκσκαφή με τροχό trencher σε βάθος 30cm, διάνυξη μικροτάφρου πλάτους &lt;15cm, τοποθέτηση σωλήνα HDPE Φ63, εγκιβωτισμός σωλήνα σε σκυρόδεμα (C12/15), επαναφορά τελικής επιφάνειας μπετόν ή άσφαλτος κατά περίπτωση.</t>
    </r>
  </si>
  <si>
    <t>Άθροισμα Έργου:</t>
  </si>
  <si>
    <t>ΦΥΛΛΟ ΟΙΚΟΝΟΜΙΚΗΣ ΠΡΟΣΦΟΡΑΣ</t>
  </si>
  <si>
    <r>
      <rPr>
        <b/>
        <sz val="12"/>
        <color theme="1"/>
        <rFont val="Calibri"/>
        <family val="2"/>
        <charset val="161"/>
        <scheme val="minor"/>
      </rPr>
      <t>A. ΑΝΑΛΥΤΙΚΟΣ ΠΙΝΑΚΑΣ ΟΙΚΟΝΟΜΙΚΗΣ ΠΡΟΣΦΟΡΑΣ</t>
    </r>
    <r>
      <rPr>
        <sz val="12"/>
        <color theme="1"/>
        <rFont val="Calibri"/>
        <family val="2"/>
        <scheme val="minor"/>
      </rPr>
      <t xml:space="preserve"> (Συντελεστής Βαρύτητας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</si>
</sst>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8]_-;\-* #,##0.00\ [$€-408]_-;_-* &quot;-&quot;??\ [$€-408]_-;_-@_-"/>
  </numFmts>
  <fonts count="1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i/>
      <sz val="11"/>
      <color theme="1"/>
      <name val="Calibri"/>
      <family val="2"/>
      <charset val="161"/>
      <scheme val="minor"/>
    </font>
    <font>
      <sz val="8"/>
      <name val="Calibri"/>
      <family val="2"/>
      <scheme val="minor"/>
    </font>
    <font>
      <i/>
      <sz val="11"/>
      <color theme="1"/>
      <name val="Calibri"/>
      <family val="2"/>
      <charset val="161"/>
      <scheme val="minor"/>
    </font>
    <font>
      <u/>
      <sz val="11"/>
      <color theme="1"/>
      <name val="Calibri"/>
      <family val="2"/>
      <charset val="161"/>
      <scheme val="minor"/>
    </font>
    <font>
      <i/>
      <u/>
      <sz val="11"/>
      <color theme="1"/>
      <name val="Calibri"/>
      <family val="2"/>
      <charset val="161"/>
      <scheme val="minor"/>
    </font>
    <font>
      <b/>
      <sz val="10"/>
      <color theme="1"/>
      <name val="Calibri"/>
      <family val="2"/>
      <charset val="161"/>
      <scheme val="minor"/>
    </font>
    <font>
      <b/>
      <sz val="12"/>
      <color theme="1"/>
      <name val="Calibri"/>
      <family val="2"/>
      <charset val="161"/>
      <scheme val="minor"/>
    </font>
    <font>
      <sz val="12"/>
      <color theme="1"/>
      <name val="Calibri"/>
      <family val="2"/>
      <scheme val="minor"/>
    </font>
    <font>
      <sz val="12"/>
      <color theme="1"/>
      <name val="Calibri"/>
      <family val="2"/>
      <charset val="161"/>
      <scheme val="minor"/>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9" fillId="0" borderId="0" xfId="0" applyFont="1" applyAlignment="1">
      <alignment vertical="center"/>
    </xf>
    <xf numFmtId="0" fontId="0" fillId="0" borderId="0" xfId="0" applyAlignment="1">
      <alignment vertical="center"/>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11" fillId="0" borderId="0" xfId="0" applyFont="1" applyAlignment="1">
      <alignment horizontal="left"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vertical="center"/>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5"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4" fontId="8" fillId="3" borderId="1" xfId="0" applyNumberFormat="1" applyFont="1" applyFill="1" applyBorder="1" applyAlignment="1">
      <alignment vertical="center"/>
    </xf>
    <xf numFmtId="164" fontId="8" fillId="0" borderId="0" xfId="0" applyNumberFormat="1"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xf>
    <xf numFmtId="0" fontId="16" fillId="0" borderId="0" xfId="0" applyFont="1" applyAlignment="1">
      <alignment horizontal="center"/>
    </xf>
    <xf numFmtId="0" fontId="16" fillId="0" borderId="0" xfId="0" applyFont="1"/>
    <xf numFmtId="0" fontId="17" fillId="0" borderId="0" xfId="0" applyFont="1" applyAlignment="1">
      <alignment horizontal="center"/>
    </xf>
  </cellXfs>
  <cellStyles count="1">
    <cellStyle name="Κανονικό" xfId="0" builtinId="0"/>
  </cellStyles>
  <dxfs count="0"/>
  <tableStyles count="0" defaultTableStyle="TableStyleMedium2" defaultPivotStyle="PivotStyleLight16"/>
  <colors>
    <mruColors>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121024</xdr:colOff>
      <xdr:row>1</xdr:row>
      <xdr:rowOff>171450</xdr:rowOff>
    </xdr:from>
    <xdr:to>
      <xdr:col>2</xdr:col>
      <xdr:colOff>1063999</xdr:colOff>
      <xdr:row>6</xdr:row>
      <xdr:rowOff>29294</xdr:rowOff>
    </xdr:to>
    <xdr:pic>
      <xdr:nvPicPr>
        <xdr:cNvPr id="2" name="Picture 1">
          <a:extLst>
            <a:ext uri="{FF2B5EF4-FFF2-40B4-BE49-F238E27FC236}">
              <a16:creationId xmlns:a16="http://schemas.microsoft.com/office/drawing/2014/main" id="{9843BD61-46D0-4ED5-9ED3-B8B359D21A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8142" y="373156"/>
          <a:ext cx="942975" cy="810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xdr:row>
      <xdr:rowOff>180975</xdr:rowOff>
    </xdr:from>
    <xdr:to>
      <xdr:col>6</xdr:col>
      <xdr:colOff>219611</xdr:colOff>
      <xdr:row>19</xdr:row>
      <xdr:rowOff>105137</xdr:rowOff>
    </xdr:to>
    <xdr:pic>
      <xdr:nvPicPr>
        <xdr:cNvPr id="2" name="Picture 1">
          <a:extLst>
            <a:ext uri="{FF2B5EF4-FFF2-40B4-BE49-F238E27FC236}">
              <a16:creationId xmlns:a16="http://schemas.microsoft.com/office/drawing/2014/main" id="{DB7C333D-46F4-CDD7-93D3-7AF7FE7153B7}"/>
            </a:ext>
          </a:extLst>
        </xdr:cNvPr>
        <xdr:cNvPicPr>
          <a:picLocks noChangeAspect="1"/>
        </xdr:cNvPicPr>
      </xdr:nvPicPr>
      <xdr:blipFill>
        <a:blip xmlns:r="http://schemas.openxmlformats.org/officeDocument/2006/relationships" r:embed="rId1"/>
        <a:stretch>
          <a:fillRect/>
        </a:stretch>
      </xdr:blipFill>
      <xdr:spPr>
        <a:xfrm>
          <a:off x="38100" y="180975"/>
          <a:ext cx="3839111" cy="2591162"/>
        </a:xfrm>
        <a:prstGeom prst="rect">
          <a:avLst/>
        </a:prstGeom>
      </xdr:spPr>
    </xdr:pic>
    <xdr:clientData/>
  </xdr:twoCellAnchor>
  <xdr:twoCellAnchor editAs="oneCell">
    <xdr:from>
      <xdr:col>0</xdr:col>
      <xdr:colOff>104775</xdr:colOff>
      <xdr:row>20</xdr:row>
      <xdr:rowOff>19050</xdr:rowOff>
    </xdr:from>
    <xdr:to>
      <xdr:col>6</xdr:col>
      <xdr:colOff>464222</xdr:colOff>
      <xdr:row>51</xdr:row>
      <xdr:rowOff>133350</xdr:rowOff>
    </xdr:to>
    <xdr:pic>
      <xdr:nvPicPr>
        <xdr:cNvPr id="3" name="Picture 2">
          <a:extLst>
            <a:ext uri="{FF2B5EF4-FFF2-40B4-BE49-F238E27FC236}">
              <a16:creationId xmlns:a16="http://schemas.microsoft.com/office/drawing/2014/main" id="{1F680851-B55F-EBA7-ECE4-110F5FC360E4}"/>
            </a:ext>
          </a:extLst>
        </xdr:cNvPr>
        <xdr:cNvPicPr>
          <a:picLocks noChangeAspect="1"/>
        </xdr:cNvPicPr>
      </xdr:nvPicPr>
      <xdr:blipFill>
        <a:blip xmlns:r="http://schemas.openxmlformats.org/officeDocument/2006/relationships" r:embed="rId2"/>
        <a:stretch>
          <a:fillRect/>
        </a:stretch>
      </xdr:blipFill>
      <xdr:spPr>
        <a:xfrm>
          <a:off x="104775" y="2876550"/>
          <a:ext cx="4017047" cy="6019800"/>
        </a:xfrm>
        <a:prstGeom prst="rect">
          <a:avLst/>
        </a:prstGeom>
      </xdr:spPr>
    </xdr:pic>
    <xdr:clientData/>
  </xdr:twoCellAnchor>
  <xdr:twoCellAnchor editAs="oneCell">
    <xdr:from>
      <xdr:col>0</xdr:col>
      <xdr:colOff>171450</xdr:colOff>
      <xdr:row>53</xdr:row>
      <xdr:rowOff>19050</xdr:rowOff>
    </xdr:from>
    <xdr:to>
      <xdr:col>8</xdr:col>
      <xdr:colOff>389011</xdr:colOff>
      <xdr:row>70</xdr:row>
      <xdr:rowOff>133350</xdr:rowOff>
    </xdr:to>
    <xdr:pic>
      <xdr:nvPicPr>
        <xdr:cNvPr id="4" name="Picture 3">
          <a:extLst>
            <a:ext uri="{FF2B5EF4-FFF2-40B4-BE49-F238E27FC236}">
              <a16:creationId xmlns:a16="http://schemas.microsoft.com/office/drawing/2014/main" id="{0B873EE2-71F7-59D7-0C9C-F0B1599BF996}"/>
            </a:ext>
          </a:extLst>
        </xdr:cNvPr>
        <xdr:cNvPicPr>
          <a:picLocks noChangeAspect="1"/>
        </xdr:cNvPicPr>
      </xdr:nvPicPr>
      <xdr:blipFill>
        <a:blip xmlns:r="http://schemas.openxmlformats.org/officeDocument/2006/relationships" r:embed="rId3"/>
        <a:stretch>
          <a:fillRect/>
        </a:stretch>
      </xdr:blipFill>
      <xdr:spPr>
        <a:xfrm>
          <a:off x="171450" y="9163050"/>
          <a:ext cx="5094361" cy="3352800"/>
        </a:xfrm>
        <a:prstGeom prst="rect">
          <a:avLst/>
        </a:prstGeom>
      </xdr:spPr>
    </xdr:pic>
    <xdr:clientData/>
  </xdr:twoCellAnchor>
  <xdr:twoCellAnchor>
    <xdr:from>
      <xdr:col>5</xdr:col>
      <xdr:colOff>161925</xdr:colOff>
      <xdr:row>2</xdr:row>
      <xdr:rowOff>180975</xdr:rowOff>
    </xdr:from>
    <xdr:to>
      <xdr:col>6</xdr:col>
      <xdr:colOff>495300</xdr:colOff>
      <xdr:row>5</xdr:row>
      <xdr:rowOff>76919</xdr:rowOff>
    </xdr:to>
    <xdr:pic>
      <xdr:nvPicPr>
        <xdr:cNvPr id="6" name="Picture 5">
          <a:extLst>
            <a:ext uri="{FF2B5EF4-FFF2-40B4-BE49-F238E27FC236}">
              <a16:creationId xmlns:a16="http://schemas.microsoft.com/office/drawing/2014/main" id="{3935D00A-6E3D-4A9D-B73F-71C96F5A64A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09925" y="561975"/>
          <a:ext cx="942975" cy="810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zoomScale="85" zoomScaleNormal="85" workbookViewId="0">
      <selection activeCell="G2" sqref="G2"/>
    </sheetView>
  </sheetViews>
  <sheetFormatPr defaultRowHeight="15" x14ac:dyDescent="0.25"/>
  <cols>
    <col min="2" max="2" width="68.5703125" customWidth="1"/>
    <col min="3" max="3" width="17.28515625" customWidth="1"/>
  </cols>
  <sheetData>
    <row r="1" spans="1:8" s="37" customFormat="1" ht="15.75" x14ac:dyDescent="0.25">
      <c r="A1" s="38" t="s">
        <v>83</v>
      </c>
      <c r="B1" s="36"/>
      <c r="C1" s="36"/>
    </row>
    <row r="2" spans="1:8" x14ac:dyDescent="0.25">
      <c r="A2" s="1" t="s">
        <v>0</v>
      </c>
      <c r="B2" s="1"/>
    </row>
    <row r="3" spans="1:8" x14ac:dyDescent="0.25">
      <c r="A3" s="4" t="s">
        <v>1</v>
      </c>
      <c r="B3" s="2" t="s">
        <v>2</v>
      </c>
      <c r="C3" s="2"/>
      <c r="D3" s="2"/>
      <c r="E3" s="2"/>
      <c r="F3" s="2"/>
      <c r="G3" s="2"/>
      <c r="H3" s="2"/>
    </row>
    <row r="4" spans="1:8" x14ac:dyDescent="0.25">
      <c r="B4" s="6" t="s">
        <v>3</v>
      </c>
    </row>
    <row r="5" spans="1:8" x14ac:dyDescent="0.25">
      <c r="B5" s="4" t="s">
        <v>82</v>
      </c>
    </row>
    <row r="8" spans="1:8" ht="21" customHeight="1" x14ac:dyDescent="0.25">
      <c r="A8" s="7" t="s">
        <v>4</v>
      </c>
      <c r="B8" s="7" t="s">
        <v>5</v>
      </c>
      <c r="C8" s="7" t="s">
        <v>13</v>
      </c>
      <c r="D8" s="3"/>
    </row>
    <row r="9" spans="1:8" x14ac:dyDescent="0.25">
      <c r="A9" s="8" t="s">
        <v>6</v>
      </c>
      <c r="B9" s="15" t="s">
        <v>26</v>
      </c>
      <c r="C9" s="9"/>
    </row>
    <row r="10" spans="1:8" ht="105" x14ac:dyDescent="0.25">
      <c r="A10" s="7" t="s">
        <v>7</v>
      </c>
      <c r="B10" s="12" t="s">
        <v>30</v>
      </c>
      <c r="C10" s="27"/>
    </row>
    <row r="11" spans="1:8" ht="117" customHeight="1" x14ac:dyDescent="0.25">
      <c r="A11" s="7" t="s">
        <v>8</v>
      </c>
      <c r="B11" s="12" t="s">
        <v>31</v>
      </c>
      <c r="C11" s="28"/>
    </row>
    <row r="12" spans="1:8" ht="41.25" customHeight="1" x14ac:dyDescent="0.25">
      <c r="A12" s="7" t="s">
        <v>9</v>
      </c>
      <c r="B12" s="10" t="s">
        <v>27</v>
      </c>
      <c r="C12" s="28"/>
    </row>
    <row r="13" spans="1:8" ht="60" x14ac:dyDescent="0.25">
      <c r="A13" s="7" t="s">
        <v>10</v>
      </c>
      <c r="B13" s="11" t="s">
        <v>14</v>
      </c>
      <c r="C13" s="28"/>
    </row>
    <row r="14" spans="1:8" ht="30" x14ac:dyDescent="0.25">
      <c r="A14" s="7" t="s">
        <v>11</v>
      </c>
      <c r="B14" s="24" t="s">
        <v>15</v>
      </c>
      <c r="C14" s="28"/>
    </row>
    <row r="15" spans="1:8" ht="40.5" customHeight="1" x14ac:dyDescent="0.25">
      <c r="A15" s="7" t="s">
        <v>12</v>
      </c>
      <c r="B15" s="10" t="s">
        <v>78</v>
      </c>
      <c r="C15" s="28"/>
    </row>
    <row r="16" spans="1:8" ht="60" x14ac:dyDescent="0.25">
      <c r="A16" s="7" t="s">
        <v>16</v>
      </c>
      <c r="B16" s="26" t="s">
        <v>80</v>
      </c>
      <c r="C16" s="28"/>
    </row>
    <row r="17" spans="1:3" ht="30" x14ac:dyDescent="0.25">
      <c r="A17" s="7" t="s">
        <v>18</v>
      </c>
      <c r="B17" s="24" t="s">
        <v>17</v>
      </c>
      <c r="C17" s="28"/>
    </row>
    <row r="18" spans="1:3" ht="45" x14ac:dyDescent="0.25">
      <c r="A18" s="7" t="s">
        <v>19</v>
      </c>
      <c r="B18" s="10" t="s">
        <v>35</v>
      </c>
      <c r="C18" s="28"/>
    </row>
    <row r="19" spans="1:3" ht="34.5" customHeight="1" x14ac:dyDescent="0.25">
      <c r="A19" s="7" t="s">
        <v>20</v>
      </c>
      <c r="B19" s="10" t="s">
        <v>21</v>
      </c>
      <c r="C19" s="28"/>
    </row>
    <row r="20" spans="1:3" x14ac:dyDescent="0.25">
      <c r="A20" s="7" t="s">
        <v>22</v>
      </c>
      <c r="B20" s="10" t="s">
        <v>23</v>
      </c>
      <c r="C20" s="29"/>
    </row>
    <row r="21" spans="1:3" ht="40.5" customHeight="1" x14ac:dyDescent="0.25">
      <c r="A21" s="20" t="s">
        <v>24</v>
      </c>
      <c r="B21" s="21" t="s">
        <v>25</v>
      </c>
      <c r="C21" s="22">
        <v>0</v>
      </c>
    </row>
    <row r="22" spans="1:3" x14ac:dyDescent="0.25">
      <c r="A22" s="7"/>
      <c r="B22" s="13"/>
      <c r="C22" s="23"/>
    </row>
    <row r="23" spans="1:3" x14ac:dyDescent="0.25">
      <c r="A23" s="8" t="s">
        <v>73</v>
      </c>
      <c r="B23" s="15" t="s">
        <v>75</v>
      </c>
      <c r="C23" s="9"/>
    </row>
    <row r="24" spans="1:3" ht="41.25" customHeight="1" x14ac:dyDescent="0.25">
      <c r="A24" s="7" t="s">
        <v>65</v>
      </c>
      <c r="B24" s="10" t="s">
        <v>69</v>
      </c>
      <c r="C24" s="14"/>
    </row>
    <row r="25" spans="1:3" ht="60" x14ac:dyDescent="0.25">
      <c r="A25" s="7" t="s">
        <v>66</v>
      </c>
      <c r="B25" s="25" t="s">
        <v>70</v>
      </c>
      <c r="C25" s="14"/>
    </row>
    <row r="26" spans="1:3" ht="75" x14ac:dyDescent="0.25">
      <c r="A26" s="7" t="s">
        <v>67</v>
      </c>
      <c r="B26" s="10" t="s">
        <v>79</v>
      </c>
      <c r="C26" s="14"/>
    </row>
    <row r="27" spans="1:3" ht="34.5" customHeight="1" x14ac:dyDescent="0.25">
      <c r="A27" s="7" t="s">
        <v>68</v>
      </c>
      <c r="B27" s="10" t="s">
        <v>71</v>
      </c>
      <c r="C27" s="14"/>
    </row>
    <row r="28" spans="1:3" ht="40.5" customHeight="1" x14ac:dyDescent="0.25">
      <c r="A28" s="20" t="s">
        <v>72</v>
      </c>
      <c r="B28" s="21" t="s">
        <v>74</v>
      </c>
      <c r="C28" s="22">
        <v>0</v>
      </c>
    </row>
    <row r="29" spans="1:3" x14ac:dyDescent="0.25">
      <c r="A29" s="4"/>
      <c r="B29" s="5"/>
    </row>
    <row r="30" spans="1:3" ht="15.75" x14ac:dyDescent="0.25">
      <c r="A30" s="19" t="s">
        <v>32</v>
      </c>
      <c r="B30" s="18" t="s">
        <v>33</v>
      </c>
      <c r="C30" s="9"/>
    </row>
    <row r="31" spans="1:3" ht="105" x14ac:dyDescent="0.25">
      <c r="A31" s="7" t="s">
        <v>34</v>
      </c>
      <c r="B31" s="16" t="s">
        <v>47</v>
      </c>
      <c r="C31" s="27"/>
    </row>
    <row r="32" spans="1:3" ht="105" x14ac:dyDescent="0.25">
      <c r="A32" s="7" t="s">
        <v>48</v>
      </c>
      <c r="B32" s="12" t="s">
        <v>31</v>
      </c>
      <c r="C32" s="28"/>
    </row>
    <row r="33" spans="1:3" ht="15" customHeight="1" x14ac:dyDescent="0.25">
      <c r="A33" s="30" t="s">
        <v>55</v>
      </c>
      <c r="B33" s="31"/>
      <c r="C33" s="28"/>
    </row>
    <row r="34" spans="1:3" ht="62.25" customHeight="1" x14ac:dyDescent="0.25">
      <c r="A34" s="32" t="s">
        <v>61</v>
      </c>
      <c r="B34" s="33"/>
      <c r="C34" s="28"/>
    </row>
    <row r="35" spans="1:3" ht="41.25" customHeight="1" x14ac:dyDescent="0.25">
      <c r="A35" s="7" t="s">
        <v>36</v>
      </c>
      <c r="B35" s="24" t="s">
        <v>77</v>
      </c>
      <c r="C35" s="28"/>
    </row>
    <row r="36" spans="1:3" ht="30" x14ac:dyDescent="0.25">
      <c r="A36" s="7" t="s">
        <v>58</v>
      </c>
      <c r="B36" s="16" t="s">
        <v>63</v>
      </c>
      <c r="C36" s="28"/>
    </row>
    <row r="37" spans="1:3" ht="40.5" customHeight="1" x14ac:dyDescent="0.25">
      <c r="A37" s="7" t="s">
        <v>49</v>
      </c>
      <c r="B37" s="16" t="s">
        <v>56</v>
      </c>
      <c r="C37" s="28"/>
    </row>
    <row r="38" spans="1:3" ht="30" x14ac:dyDescent="0.25">
      <c r="A38" s="7" t="s">
        <v>57</v>
      </c>
      <c r="B38" s="16" t="s">
        <v>62</v>
      </c>
      <c r="C38" s="28"/>
    </row>
    <row r="39" spans="1:3" ht="30" x14ac:dyDescent="0.25">
      <c r="A39" s="17" t="s">
        <v>50</v>
      </c>
      <c r="B39" s="10" t="s">
        <v>64</v>
      </c>
      <c r="C39" s="28"/>
    </row>
    <row r="40" spans="1:3" ht="15.75" x14ac:dyDescent="0.25">
      <c r="A40" s="30" t="s">
        <v>59</v>
      </c>
      <c r="B40" s="31"/>
      <c r="C40" s="28"/>
    </row>
    <row r="41" spans="1:3" ht="45" x14ac:dyDescent="0.25">
      <c r="A41" s="7" t="s">
        <v>51</v>
      </c>
      <c r="B41" s="10" t="s">
        <v>46</v>
      </c>
      <c r="C41" s="28"/>
    </row>
    <row r="42" spans="1:3" ht="34.5" customHeight="1" x14ac:dyDescent="0.25">
      <c r="A42" s="7" t="s">
        <v>52</v>
      </c>
      <c r="B42" s="16" t="s">
        <v>60</v>
      </c>
      <c r="C42" s="28"/>
    </row>
    <row r="43" spans="1:3" x14ac:dyDescent="0.25">
      <c r="A43" s="7" t="s">
        <v>53</v>
      </c>
      <c r="B43" s="10" t="s">
        <v>23</v>
      </c>
      <c r="C43" s="28"/>
    </row>
    <row r="44" spans="1:3" x14ac:dyDescent="0.25">
      <c r="A44" s="7" t="s">
        <v>54</v>
      </c>
      <c r="C44" s="29"/>
    </row>
    <row r="45" spans="1:3" ht="40.5" customHeight="1" x14ac:dyDescent="0.25">
      <c r="A45" s="20" t="s">
        <v>37</v>
      </c>
      <c r="B45" s="21" t="s">
        <v>38</v>
      </c>
      <c r="C45" s="22">
        <v>0</v>
      </c>
    </row>
    <row r="46" spans="1:3" x14ac:dyDescent="0.25">
      <c r="A46" s="4"/>
      <c r="B46" s="5"/>
    </row>
    <row r="47" spans="1:3" ht="40.5" customHeight="1" x14ac:dyDescent="0.25">
      <c r="A47" s="7" t="s">
        <v>39</v>
      </c>
      <c r="B47" s="13" t="s">
        <v>76</v>
      </c>
      <c r="C47" s="14">
        <f>C45+C21+C28</f>
        <v>0</v>
      </c>
    </row>
    <row r="48" spans="1:3" x14ac:dyDescent="0.25">
      <c r="A48" s="4"/>
      <c r="B48" s="5"/>
    </row>
    <row r="49" spans="1:3" ht="40.5" customHeight="1" x14ac:dyDescent="0.25">
      <c r="A49" s="7" t="s">
        <v>40</v>
      </c>
      <c r="B49" s="13" t="s">
        <v>45</v>
      </c>
      <c r="C49" s="14">
        <f>C47*18%</f>
        <v>0</v>
      </c>
    </row>
    <row r="50" spans="1:3" x14ac:dyDescent="0.25">
      <c r="A50" s="4"/>
      <c r="B50" s="5"/>
    </row>
    <row r="51" spans="1:3" ht="40.5" customHeight="1" x14ac:dyDescent="0.25">
      <c r="A51" s="7" t="s">
        <v>41</v>
      </c>
      <c r="B51" s="13" t="s">
        <v>81</v>
      </c>
      <c r="C51" s="14">
        <f>C49+C47</f>
        <v>0</v>
      </c>
    </row>
    <row r="52" spans="1:3" x14ac:dyDescent="0.25">
      <c r="A52" s="7"/>
      <c r="B52" s="13"/>
      <c r="C52" s="14"/>
    </row>
    <row r="53" spans="1:3" ht="40.5" customHeight="1" x14ac:dyDescent="0.25">
      <c r="A53" s="7" t="s">
        <v>41</v>
      </c>
      <c r="B53" s="13" t="s">
        <v>44</v>
      </c>
      <c r="C53" s="14">
        <f>C51*10%</f>
        <v>0</v>
      </c>
    </row>
    <row r="54" spans="1:3" x14ac:dyDescent="0.25">
      <c r="A54" s="4"/>
      <c r="B54" s="5"/>
    </row>
    <row r="55" spans="1:3" ht="40.5" customHeight="1" x14ac:dyDescent="0.25">
      <c r="A55" s="7" t="s">
        <v>42</v>
      </c>
      <c r="B55" s="13" t="s">
        <v>43</v>
      </c>
      <c r="C55" s="14">
        <f>C51+C53</f>
        <v>0</v>
      </c>
    </row>
    <row r="56" spans="1:3" x14ac:dyDescent="0.25">
      <c r="A56" s="4"/>
      <c r="B56" s="5"/>
    </row>
    <row r="57" spans="1:3" x14ac:dyDescent="0.25">
      <c r="A57" s="4"/>
      <c r="B57" s="5"/>
    </row>
    <row r="58" spans="1:3" x14ac:dyDescent="0.25">
      <c r="A58" s="4"/>
      <c r="B58" s="5"/>
    </row>
    <row r="59" spans="1:3" x14ac:dyDescent="0.25">
      <c r="A59" s="4"/>
      <c r="B59" s="5"/>
    </row>
    <row r="60" spans="1:3" x14ac:dyDescent="0.25">
      <c r="A60" s="4"/>
      <c r="B60" s="5"/>
    </row>
    <row r="61" spans="1:3" x14ac:dyDescent="0.25">
      <c r="A61" s="4"/>
      <c r="B61" s="5"/>
    </row>
    <row r="62" spans="1:3" x14ac:dyDescent="0.25">
      <c r="A62" s="4"/>
      <c r="B62" s="5"/>
    </row>
  </sheetData>
  <mergeCells count="6">
    <mergeCell ref="A1:C1"/>
    <mergeCell ref="C10:C20"/>
    <mergeCell ref="C31:C44"/>
    <mergeCell ref="A33:B33"/>
    <mergeCell ref="A34:B34"/>
    <mergeCell ref="A40:B40"/>
  </mergeCells>
  <phoneticPr fontId="10" type="noConversion"/>
  <printOptions horizontalCentered="1"/>
  <pageMargins left="0.70866141732283472" right="0.70866141732283472" top="0.74803149606299213" bottom="0.74803149606299213" header="0.31496062992125984" footer="0.31496062992125984"/>
  <pageSetup paperSize="9" scale="83" orientation="portrait" r:id="rId1"/>
  <headerFooter>
    <oddFooter>Page &amp;P of &amp;N</oddFooter>
  </headerFooter>
  <rowBreaks count="2" manualBreakCount="2">
    <brk id="28" max="16383" man="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4FD6-2CE2-4D05-8257-1E048DD92E0F}">
  <dimension ref="A1:H5"/>
  <sheetViews>
    <sheetView workbookViewId="0">
      <selection activeCell="H10" sqref="H10"/>
    </sheetView>
  </sheetViews>
  <sheetFormatPr defaultRowHeight="15" x14ac:dyDescent="0.25"/>
  <sheetData>
    <row r="1" spans="1:8" x14ac:dyDescent="0.25">
      <c r="A1" s="1" t="s">
        <v>0</v>
      </c>
      <c r="B1" s="1"/>
    </row>
    <row r="2" spans="1:8" x14ac:dyDescent="0.25">
      <c r="A2" s="4" t="s">
        <v>1</v>
      </c>
      <c r="B2" s="2" t="s">
        <v>2</v>
      </c>
      <c r="C2" s="2"/>
      <c r="D2" s="2"/>
      <c r="E2" s="2"/>
      <c r="F2" s="2"/>
      <c r="G2" s="2"/>
      <c r="H2" s="2"/>
    </row>
    <row r="3" spans="1:8" x14ac:dyDescent="0.25">
      <c r="B3" s="35" t="s">
        <v>28</v>
      </c>
      <c r="C3" s="35"/>
      <c r="D3" s="35"/>
      <c r="E3" s="35"/>
    </row>
    <row r="4" spans="1:8" ht="28.5" customHeight="1" x14ac:dyDescent="0.25">
      <c r="B4" s="34" t="s">
        <v>29</v>
      </c>
      <c r="C4" s="34"/>
      <c r="D4" s="34"/>
      <c r="E4" s="34"/>
    </row>
    <row r="5" spans="1:8" ht="28.5" customHeight="1" x14ac:dyDescent="0.25">
      <c r="B5" s="34"/>
      <c r="C5" s="34"/>
      <c r="D5" s="34"/>
      <c r="E5" s="34"/>
    </row>
  </sheetData>
  <mergeCells count="2">
    <mergeCell ref="B4:E5"/>
    <mergeCell ref="B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1</vt:i4>
      </vt:variant>
    </vt:vector>
  </HeadingPairs>
  <TitlesOfParts>
    <vt:vector size="3" baseType="lpstr">
      <vt:lpstr>Προϋπολογισμός</vt:lpstr>
      <vt:lpstr>Προδιαγραφές</vt:lpstr>
      <vt:lpstr>Προϋπολογισμός!Print_Titles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 - Works Department - Konstantinos Gkountas</dc:creator>
  <cp:lastModifiedBy>Iliana Gkania</cp:lastModifiedBy>
  <cp:lastPrinted>2025-10-22T11:31:06Z</cp:lastPrinted>
  <dcterms:created xsi:type="dcterms:W3CDTF">2015-06-05T18:19:34Z</dcterms:created>
  <dcterms:modified xsi:type="dcterms:W3CDTF">2025-11-07T13:54:43Z</dcterms:modified>
</cp:coreProperties>
</file>